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37" i="1" s="1"/>
  <c r="B7" i="1"/>
  <c r="G32" i="1" l="1"/>
  <c r="G31" i="1" s="1"/>
  <c r="D31" i="1"/>
  <c r="F37" i="1"/>
  <c r="C37" i="1"/>
  <c r="E37" i="1"/>
  <c r="D19" i="1"/>
  <c r="D7" i="1"/>
  <c r="G10" i="1"/>
  <c r="G26" i="1"/>
  <c r="G23" i="1"/>
  <c r="D26" i="1"/>
  <c r="D10" i="1"/>
  <c r="D37" i="1" s="1"/>
  <c r="D23" i="1"/>
  <c r="G20" i="1"/>
  <c r="G19" i="1" s="1"/>
  <c r="G7" i="1"/>
  <c r="G37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<sst xmlns="http://schemas.openxmlformats.org/spreadsheetml/2006/main" count="49" uniqueCount="49">
  <si>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</si>
  <si>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</si>
  <si>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</si>
  <si>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</si>
  <si>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</si>
  <si>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</si>
  <si>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</si>
  <si>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</si>
  <si>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</si>
  <si>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</si>
  <si>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</si>
  <si>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</si>
  <si>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</si>
  <si>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</si>
  <si>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</si>
  <si>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</si>
  <si>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</si>
  <si>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</si>
  <si>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</si>
  <si>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</si>
  <si>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</si>
  <si>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</si>
  <si>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</si>
  <si>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</si>
  <si>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</si>
  <si>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</si>
  <si>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</si>
  <si>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</si>
  <si>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</si>
  <si>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</si>
  <si>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</si>
  <si>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</si>
  <si>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</si>
  <si>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</si>
  <si>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</si>
  <si>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</si>
  <si>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</si>
  <si>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Concepto</t>
  </si>
  <si>
    <t>Sistema de Agua Potable y Alcantarillado de Romita, Gto.
Gasto por Categoría Programática
Del 1 de Enero al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</si>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</sst>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0" fontId="8" fillId="0" borderId="8" xfId="0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vertical="center"/>
    </xf>
    <xf numFmtId="0" fontId="7" fillId="0" borderId="9" xfId="9" applyFont="1" applyBorder="1" applyAlignment="1">
      <alignment horizontal="center" vertical="center"/>
    </xf>
    <xf numFmtId="0" fontId="7" fillId="0" borderId="8" xfId="9" applyFont="1" applyBorder="1"/>
    <xf numFmtId="0" fontId="7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2" fillId="0" borderId="1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left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90" workbookViewId="0">
      <selection activeCell="A43" sqref="A43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21" t="s">
        <v>38</v>
      </c>
      <c r="B1" s="14"/>
      <c r="C1" s="14"/>
      <c r="D1" s="14"/>
      <c r="E1" s="14"/>
      <c r="F1" s="14"/>
      <c r="G1" s="17"/>
    </row>
    <row r="2" spans="1:7" ht="15" customHeight="1" x14ac:dyDescent="0.2">
      <c r="A2" s="22"/>
      <c r="B2" s="14" t="s">
        <v>32</v>
      </c>
      <c r="C2" s="14"/>
      <c r="D2" s="14"/>
      <c r="E2" s="14"/>
      <c r="F2" s="14"/>
      <c r="G2" s="15" t="s">
        <v>30</v>
      </c>
    </row>
    <row r="3" spans="1:7" ht="24.95" customHeight="1" x14ac:dyDescent="0.2">
      <c r="A3" s="23" t="s">
        <v>37</v>
      </c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16"/>
    </row>
    <row r="4" spans="1:7" x14ac:dyDescent="0.2">
      <c r="A4" s="24"/>
      <c r="B4" s="3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x14ac:dyDescent="0.2">
      <c r="A5" s="25"/>
      <c r="B5" s="18"/>
      <c r="C5" s="18"/>
      <c r="D5" s="18"/>
      <c r="E5" s="18"/>
      <c r="F5" s="18"/>
      <c r="G5" s="18"/>
    </row>
    <row r="6" spans="1:7" x14ac:dyDescent="0.2">
      <c r="A6" s="26" t="s">
        <v>25</v>
      </c>
      <c r="B6" s="5"/>
      <c r="C6" s="5"/>
      <c r="D6" s="5"/>
      <c r="E6" s="5"/>
      <c r="F6" s="5"/>
      <c r="G6" s="5"/>
    </row>
    <row r="7" spans="1:7" x14ac:dyDescent="0.2">
      <c r="A7" s="27" t="s">
        <v>0</v>
      </c>
      <c r="B7" s="8">
        <f>SUM(B8:B9)</f>
        <v>0</v>
      </c>
      <c r="C7" s="8">
        <f>SUM(C8:C9)</f>
        <v>0</v>
      </c>
      <c r="D7" s="8">
        <f t="shared" ref="D7:G7" si="0">SUM(D8:D9)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x14ac:dyDescent="0.2">
      <c r="A8" s="28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8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27" t="s">
        <v>3</v>
      </c>
      <c r="B10" s="8">
        <f>SUM(B11:B18)</f>
        <v>19242402.059999999</v>
      </c>
      <c r="C10" s="8">
        <f>SUM(C11:C18)</f>
        <v>824058.88</v>
      </c>
      <c r="D10" s="8">
        <f t="shared" ref="D10:G10" si="1">SUM(D11:D18)</f>
        <v>20066460.939999998</v>
      </c>
      <c r="E10" s="8">
        <f t="shared" si="1"/>
        <v>9309032.4299999997</v>
      </c>
      <c r="F10" s="8">
        <f t="shared" si="1"/>
        <v>9309032.4299999997</v>
      </c>
      <c r="G10" s="8">
        <f t="shared" si="1"/>
        <v>10757428.509999998</v>
      </c>
    </row>
    <row r="11" spans="1:7" x14ac:dyDescent="0.2">
      <c r="A11" s="28" t="s">
        <v>4</v>
      </c>
      <c r="B11" s="9">
        <v>19242402.059999999</v>
      </c>
      <c r="C11" s="9">
        <v>824058.88</v>
      </c>
      <c r="D11" s="9">
        <f t="shared" ref="D11:D18" si="2">B11+C11</f>
        <v>20066460.939999998</v>
      </c>
      <c r="E11" s="9">
        <v>9309032.4299999997</v>
      </c>
      <c r="F11" s="9">
        <v>9309032.4299999997</v>
      </c>
      <c r="G11" s="9">
        <f t="shared" ref="G11:G18" si="3">D11-E11</f>
        <v>10757428.509999998</v>
      </c>
    </row>
    <row r="12" spans="1:7" x14ac:dyDescent="0.2">
      <c r="A12" s="28" t="s">
        <v>5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28" t="s">
        <v>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28" t="s">
        <v>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8" t="s">
        <v>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8" t="s">
        <v>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8" t="s">
        <v>10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28" t="s">
        <v>11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">
      <c r="A19" s="27" t="s">
        <v>12</v>
      </c>
      <c r="B19" s="8">
        <f>SUM(B20:B22)</f>
        <v>0</v>
      </c>
      <c r="C19" s="8">
        <f>SUM(C20:C22)</f>
        <v>0</v>
      </c>
      <c r="D19" s="8">
        <f t="shared" ref="D19:G19" si="4">SUM(D20:D22)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</row>
    <row r="20" spans="1:7" x14ac:dyDescent="0.2">
      <c r="A20" s="28" t="s">
        <v>13</v>
      </c>
      <c r="B20" s="9">
        <v>0</v>
      </c>
      <c r="C20" s="9">
        <v>0</v>
      </c>
      <c r="D20" s="9">
        <f t="shared" ref="D20:D22" si="5">B20+C20</f>
        <v>0</v>
      </c>
      <c r="E20" s="9">
        <v>0</v>
      </c>
      <c r="F20" s="9">
        <v>0</v>
      </c>
      <c r="G20" s="9">
        <f t="shared" ref="G20:G22" si="6">D20-E20</f>
        <v>0</v>
      </c>
    </row>
    <row r="21" spans="1:7" x14ac:dyDescent="0.2">
      <c r="A21" s="28" t="s">
        <v>14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28" t="s">
        <v>15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27" t="s">
        <v>16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28" t="s">
        <v>17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28" t="s">
        <v>18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27" t="s">
        <v>19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28" t="s">
        <v>20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28" t="s">
        <v>21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8" t="s">
        <v>22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8" t="s">
        <v>23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27" t="s">
        <v>45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28" t="s">
        <v>24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19" t="s">
        <v>46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19" t="s">
        <v>47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19" t="s">
        <v>48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29"/>
      <c r="B36" s="20"/>
      <c r="C36" s="20"/>
      <c r="D36" s="20"/>
      <c r="E36" s="20"/>
      <c r="F36" s="20"/>
      <c r="G36" s="20"/>
    </row>
    <row r="37" spans="1:7" ht="13.5" customHeight="1" x14ac:dyDescent="0.2">
      <c r="A37" s="30" t="s">
        <v>31</v>
      </c>
      <c r="B37" s="20">
        <f>SUM(B7+B10+B19+B23+B26+B31+B33+B34+B35)</f>
        <v>19242402.059999999</v>
      </c>
      <c r="C37" s="20">
        <f t="shared" ref="C37:G37" si="16">SUM(C7+C10+C19+C23+C26+C31+C33+C34+C35)</f>
        <v>824058.88</v>
      </c>
      <c r="D37" s="20">
        <f t="shared" si="16"/>
        <v>20066460.939999998</v>
      </c>
      <c r="E37" s="20">
        <f t="shared" si="16"/>
        <v>9309032.4299999997</v>
      </c>
      <c r="F37" s="20">
        <f t="shared" si="16"/>
        <v>9309032.4299999997</v>
      </c>
      <c r="G37" s="20">
        <f t="shared" si="16"/>
        <v>10757428.509999998</v>
      </c>
    </row>
    <row r="38" spans="1:7" x14ac:dyDescent="0.2">
      <c r="A38" s="1" t="s">
        <v>36</v>
      </c>
    </row>
    <row r="46" spans="1:7" x14ac:dyDescent="0.2">
      <c r="A46" s="10"/>
      <c r="B46" s="10"/>
      <c r="C46" s="10"/>
    </row>
    <row r="47" spans="1:7" x14ac:dyDescent="0.2">
      <c r="A47" s="11" t="s">
        <v>39</v>
      </c>
      <c r="B47" s="11" t="s">
        <v>40</v>
      </c>
      <c r="C47" s="10"/>
    </row>
    <row r="48" spans="1:7" ht="15" x14ac:dyDescent="0.25">
      <c r="A48" s="12" t="s">
        <v>41</v>
      </c>
      <c r="B48" s="12" t="s">
        <v>42</v>
      </c>
      <c r="C48" s="10"/>
    </row>
    <row r="49" spans="1:3" x14ac:dyDescent="0.2">
      <c r="A49" s="13" t="s">
        <v>43</v>
      </c>
      <c r="B49" s="13" t="s">
        <v>44</v>
      </c>
      <c r="C49" s="10"/>
    </row>
    <row r="50" spans="1:3" x14ac:dyDescent="0.2">
      <c r="A50" s="10"/>
      <c r="B50" s="10"/>
      <c r="C50" s="10"/>
    </row>
  </sheetData>
  <sheetProtection formatCells="0" formatColumns="0" formatRows="0" autoFilter="0"/>
  <protectedRanges>
    <protectedRange sqref="A52:G65522 A38:G45 D46:G51" name="Rango1"/>
    <protectedRange sqref="C7:G36 B7:B35 A36:B36" name="Rango1_3"/>
    <protectedRange sqref="B4:G6" name="Rango1_2_2"/>
    <protectedRange sqref="B37:G37" name="Rango1_1_2"/>
    <protectedRange sqref="A46:C51" name="Rango1_1"/>
    <protectedRange sqref="A11:A18 A20:A22 A24:A25 A27:A30 A32 A8:A9" name="Rango1_3_1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2022-07-25T18:58:23Z</cp:lastPrinted>
  <dcterms:created xsi:type="dcterms:W3CDTF">2012-12-11T21:13:37Z</dcterms:created>
  <dcterms:modified xsi:type="dcterms:W3CDTF">2022-07-25T18:58:49Z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